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hab3UhWrgcgPSeClM7axEO/FZI6Q=="/>
    </ext>
  </extLst>
</workbook>
</file>

<file path=xl/sharedStrings.xml><?xml version="1.0" encoding="utf-8"?>
<sst xmlns="http://schemas.openxmlformats.org/spreadsheetml/2006/main" count="110" uniqueCount="106">
  <si>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</si>
  <si>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</si>
  <si>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</si>
  <si>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</si>
  <si>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</si>
  <si>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 xml:space="preserve">Nome: </t>
  </si>
  <si>
    <t xml:space="preserve">SIAPE: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</si>
  <si>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</si>
  <si>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</si>
  <si>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</si>
  <si>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</si>
  <si>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</si>
  <si>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</si>
  <si>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</si>
  <si>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</si>
  <si>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</si>
  <si>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</si>
  <si>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Atendimento extra classe para as turmas que assumirei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</si>
  <si>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</si>
  <si>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</si>
  <si>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</si>
  <si>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</si>
  <si>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</si>
  <si>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</si>
  <si>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</si>
  <si>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</si>
  <si>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Orientação de 2 discentes em PIBIC</t>
  </si>
  <si>
    <t>6. Trabalho de Conclusão de Curso/Dissertação e Tese (2 Máximo de 2 estudantes em cada atividade).</t>
  </si>
  <si>
    <t>Orientação de 2 discentes em seus TCC e 1 orientação de Mestrado, da discente Talita Araújo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</si>
  <si>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</si>
  <si>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</si>
  <si>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</si>
  <si>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</si>
  <si>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Participação na banca de TCC do discente Nicolas Macedo em abril de 2023. Tal atividade não foi prevista no paa de 2022.2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</si>
  <si>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</si>
  <si>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</si>
  <si>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</si>
  <si>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Participação em Banca de Christian Vilamil, IMPA. março de 2023. Tal atividade não foi prevista no paa de 2022.2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</si>
  <si>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</si>
  <si>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</si>
  <si>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</si>
  <si>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</si>
  <si>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</si>
  <si>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</si>
  <si>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</si>
  <si>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</si>
  <si>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</si>
  <si>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Escrita de 3 artigos de pesquisa referente aos projetos que coordeno. Os artigos são em colaboração com Alex Zamudio, Carlos Gustavo Moreira, Carlos Matheus, Christian Vilamil e Sandoel Vieira.</t>
  </si>
  <si>
    <r>
      <rPr>
        <rFont val="Arial"/>
        <color theme="1"/>
        <sz val="10.0"/>
      </rPr>
      <t xml:space="preserve">16. Desenvolvimento de demais produtos. - </t>
    </r>
    <r>
      <rPr>
        <rFont val="Arial"/>
        <color rgb="FFEA4335"/>
        <sz val="10.0"/>
      </rPr>
      <t>A aprovação da pontuação proposta deverá ser dada pelo CONSIM, no ato da apreciação do projeto.</t>
    </r>
    <r>
      <rPr>
        <rFont val="Arial"/>
        <color theme="1"/>
        <sz val="10.0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</si>
  <si>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</si>
  <si>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</si>
  <si>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>Revisor do Math review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</si>
  <si>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</si>
  <si>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</si>
  <si>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</si>
  <si>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</si>
  <si>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</si>
  <si>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</si>
  <si>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</si>
  <si>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Ministrei palestra na XXVI Escola de Álgebra/ Brazilian Algebra Meeting em janeiro de 2023. Atividade não prevista no paa de 2022.2. Minicurso ministrado na Escola de Verão do departamento de Matemática da UFBA: Sobre os Espectros de Markov e lagrange</t>
  </si>
  <si>
    <t>22. Organização de ciclo de seminários entre Institutos (Máximo de 60h).</t>
  </si>
  <si>
    <t>1 /15h de carga 
horária de curso.</t>
  </si>
  <si>
    <t>Membro do comitê organizador, desde 2020, do seminário interinstitucional Dinâmica Arretada.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</si>
  <si>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</si>
  <si>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</si>
  <si>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</si>
  <si>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</si>
  <si>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</si>
  <si>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</si>
  <si>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</si>
  <si>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</si>
  <si>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</si>
  <si>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</si>
  <si>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Coordenação da OAM 2023</t>
  </si>
  <si>
    <t>29. Consultoria ad hoc. (No máximo duas consultorias).</t>
  </si>
  <si>
    <t>Membro da comissão nacional de olimpíadas da SBM.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</si>
  <si>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</si>
  <si>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</si>
  <si>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</si>
  <si>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</si>
  <si>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</si>
  <si>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</si>
  <si>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Minicurso ministrado da XXVI Semana Olímpica da OBM (Rio de Janeiro-RJ). Ministrei palestra e participei de mesa redonda no evento de aberto do POTI/Piranhas (Piranhas-AL), em janeiro e abril, respectivamente. Tais atividades não estavam previstas no paa de 2022.2</t>
  </si>
  <si>
    <t>33. Coordenação Cursos e Treinamentos e Eventos de Extensão em Matemática (Máximo de 120h).</t>
  </si>
  <si>
    <t>2 /30h de carga 
horária de curso.</t>
  </si>
  <si>
    <t>Coordenador do POTI - Maceió</t>
  </si>
  <si>
    <t>34. Participação como expositor em congresso (Máximo de duas exposições).</t>
  </si>
  <si>
    <t>Palestra na Escola de Verão do departamento de matmática da UFPI. Atividade não prevista no paa de 2022.2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</si>
  <si>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</si>
  <si>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</si>
  <si>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</si>
  <si>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</si>
  <si>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</si>
  <si>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</si>
  <si>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</si>
  <si>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</si>
  <si>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</si>
  <si>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</si>
  <si>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</si>
  <si>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</si>
  <si>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Membro titular do CONSIM, dos colegiados do mestrado e doutorado.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</si>
  <si>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</si>
  <si>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Vice coordenador do PIBIC no IM participando efetivamente de reuniões com a propep.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</si>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</sst>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al"/>
      <scheme val="minor"/>
    </font>
    <font>
      <sz val="10.0"/>
      <color theme="1"/>
      <name val="Arial"/>
    </font>
    <font/>
    <font>
      <sz val="10.0"/>
      <color rgb="FF000000"/>
      <name val="Arial"/>
    </font>
    <font>
      <sz val="8.0"/>
      <color theme="1"/>
      <name val="Arial"/>
    </font>
    <font>
      <sz val="8.0"/>
      <color rgb="FF000000"/>
      <name val="Arial"/>
    </font>
    <font>
      <sz val="11.0"/>
      <color rgb="FF000000"/>
      <name val="Inconsolata"/>
    </font>
    <font>
      <sz val="10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24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1" numFmtId="0" xfId="0" applyAlignment="1" applyBorder="1" applyFill="1" applyFont="1">
      <alignment shrinkToFit="0" wrapText="1"/>
    </xf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7" fillId="4" fontId="1" numFmtId="0" xfId="0" applyAlignment="1" applyBorder="1" applyFill="1" applyFont="1">
      <alignment shrinkToFit="0" wrapText="1"/>
    </xf>
    <xf borderId="10" fillId="2" fontId="1" numFmtId="0" xfId="0" applyAlignment="1" applyBorder="1" applyFont="1">
      <alignment horizontal="center" shrinkToFit="0" wrapText="1"/>
    </xf>
    <xf borderId="11" fillId="0" fontId="2" numFmtId="0" xfId="0" applyBorder="1" applyFont="1"/>
    <xf borderId="12" fillId="0" fontId="2" numFmtId="0" xfId="0" applyBorder="1" applyFont="1"/>
    <xf borderId="10" fillId="5" fontId="1" numFmtId="0" xfId="0" applyAlignment="1" applyBorder="1" applyFill="1" applyFont="1">
      <alignment shrinkToFit="0" wrapText="1"/>
    </xf>
    <xf borderId="13" fillId="0" fontId="4" numFmtId="0" xfId="0" applyAlignment="1" applyBorder="1" applyFont="1">
      <alignment horizontal="center" shrinkToFit="0" vertical="center" wrapText="1"/>
    </xf>
    <xf borderId="13" fillId="5" fontId="4" numFmtId="0" xfId="0" applyAlignment="1" applyBorder="1" applyFont="1">
      <alignment horizontal="center" shrinkToFit="0" vertical="center" wrapText="1"/>
    </xf>
    <xf borderId="13" fillId="6" fontId="5" numFmtId="0" xfId="0" applyAlignment="1" applyBorder="1" applyFill="1" applyFont="1">
      <alignment horizontal="center" shrinkToFit="0" vertical="center" wrapText="1"/>
    </xf>
    <xf borderId="0" fillId="0" fontId="5" numFmtId="0" xfId="0" applyFont="1"/>
    <xf borderId="13" fillId="0" fontId="1" numFmtId="0" xfId="0" applyAlignment="1" applyBorder="1" applyFont="1">
      <alignment horizontal="left" shrinkToFit="0" vertical="center" wrapText="1"/>
    </xf>
    <xf borderId="14" fillId="7" fontId="1" numFmtId="164" xfId="0" applyAlignment="1" applyBorder="1" applyFill="1" applyFont="1" applyNumberFormat="1">
      <alignment horizontal="center" shrinkToFit="0" vertical="center" wrapText="1"/>
    </xf>
    <xf borderId="15" fillId="7" fontId="1" numFmtId="0" xfId="0" applyAlignment="1" applyBorder="1" applyFont="1">
      <alignment horizontal="center" shrinkToFit="0" vertical="center" wrapText="1"/>
    </xf>
    <xf borderId="14" fillId="5" fontId="1" numFmtId="0" xfId="0" applyAlignment="1" applyBorder="1" applyFont="1">
      <alignment horizontal="center" readingOrder="0" shrinkToFit="0" vertical="center" wrapText="1"/>
    </xf>
    <xf borderId="15" fillId="6" fontId="6" numFmtId="0" xfId="0" applyAlignment="1" applyBorder="1" applyFont="1">
      <alignment horizontal="center" shrinkToFit="0" vertical="center" wrapText="1"/>
    </xf>
    <xf borderId="14" fillId="7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readingOrder="0" shrinkToFit="0" wrapText="1"/>
    </xf>
    <xf borderId="14" fillId="7" fontId="1" numFmtId="1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4" fillId="5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shrinkToFit="0" wrapText="1"/>
    </xf>
    <xf borderId="13" fillId="7" fontId="1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3" fontId="1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3" fillId="6" fontId="7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13" fillId="5" fontId="1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10" fillId="8" fontId="1" numFmtId="0" xfId="0" applyAlignment="1" applyBorder="1" applyFill="1" applyFont="1">
      <alignment horizontal="left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0" fillId="9" fontId="1" numFmtId="0" xfId="0" applyAlignment="1" applyBorder="1" applyFill="1" applyFont="1">
      <alignment shrinkToFit="0" wrapText="1"/>
    </xf>
    <xf borderId="13" fillId="10" fontId="1" numFmtId="0" xfId="0" applyAlignment="1" applyBorder="1" applyFill="1" applyFont="1">
      <alignment shrinkToFit="0" wrapText="1"/>
    </xf>
    <xf borderId="13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horizontal="center" shrinkToFit="0" wrapText="1"/>
    </xf>
    <xf borderId="7" fillId="7" fontId="1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8.75"/>
    <col customWidth="1" min="2" max="2" width="12.88"/>
    <col customWidth="1" min="3" max="3" width="11.38"/>
    <col customWidth="1" min="5" max="5" width="12.13"/>
    <col customWidth="1" min="7" max="7" width="13.75"/>
    <col customWidth="1" min="8" max="8" width="39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/>
      <c r="B2" s="5"/>
      <c r="C2" s="5"/>
      <c r="D2" s="5"/>
      <c r="E2" s="5"/>
      <c r="F2" s="5"/>
      <c r="G2" s="5"/>
      <c r="H2" s="6"/>
    </row>
    <row r="3" ht="15.75" customHeight="1">
      <c r="A3" s="7" t="s">
        <v>1</v>
      </c>
      <c r="B3" s="8"/>
      <c r="C3" s="8"/>
      <c r="D3" s="8"/>
      <c r="E3" s="8"/>
      <c r="F3" s="8"/>
      <c r="G3" s="8"/>
      <c r="H3" s="9"/>
    </row>
    <row r="4" ht="15.75" customHeight="1">
      <c r="A4" s="10"/>
      <c r="E4" s="11"/>
    </row>
    <row r="5" ht="15.75" customHeight="1">
      <c r="A5" s="12" t="s">
        <v>2</v>
      </c>
      <c r="B5" s="8"/>
      <c r="C5" s="8"/>
      <c r="D5" s="9"/>
    </row>
    <row r="6" ht="15.75" customHeight="1">
      <c r="A6" s="10"/>
    </row>
    <row r="7" ht="15.0" customHeight="1">
      <c r="A7" s="12" t="s">
        <v>3</v>
      </c>
      <c r="B7" s="8"/>
      <c r="C7" s="8"/>
      <c r="D7" s="9"/>
    </row>
    <row r="8" ht="15.75" customHeight="1">
      <c r="A8" s="10"/>
    </row>
    <row r="9" ht="15.75" customHeight="1">
      <c r="A9" s="13" t="s">
        <v>4</v>
      </c>
      <c r="B9" s="14"/>
      <c r="C9" s="14"/>
      <c r="D9" s="15"/>
    </row>
    <row r="10" ht="15.75" customHeight="1">
      <c r="A10" s="16" t="s">
        <v>5</v>
      </c>
      <c r="B10" s="14"/>
      <c r="C10" s="14"/>
      <c r="D10" s="15"/>
    </row>
    <row r="11" ht="15.75" customHeight="1">
      <c r="A11" s="16" t="s">
        <v>6</v>
      </c>
      <c r="B11" s="14"/>
      <c r="C11" s="14"/>
      <c r="D11" s="15"/>
    </row>
    <row r="12" ht="15.75" customHeight="1">
      <c r="A12" s="10"/>
      <c r="H12" s="11"/>
    </row>
    <row r="13" ht="108.0" customHeight="1">
      <c r="A13" s="17" t="s">
        <v>7</v>
      </c>
      <c r="B13" s="17" t="s">
        <v>8</v>
      </c>
      <c r="C13" s="17" t="s">
        <v>9</v>
      </c>
      <c r="D13" s="18" t="s">
        <v>10</v>
      </c>
      <c r="E13" s="17" t="s">
        <v>11</v>
      </c>
      <c r="F13" s="17" t="s">
        <v>12</v>
      </c>
      <c r="G13" s="19" t="s">
        <v>13</v>
      </c>
      <c r="H13" s="18" t="s">
        <v>14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99.75" customHeight="1">
      <c r="A14" s="21" t="s">
        <v>15</v>
      </c>
      <c r="B14" s="22" t="s">
        <v>16</v>
      </c>
      <c r="C14" s="23"/>
      <c r="D14" s="24">
        <v>2.0</v>
      </c>
      <c r="E14" s="25">
        <f>SUM(D14:D24)</f>
        <v>13.5</v>
      </c>
      <c r="F14" s="26"/>
      <c r="G14" s="25">
        <f>SUM(F14:F24)</f>
        <v>0</v>
      </c>
      <c r="H14" s="27" t="s">
        <v>17</v>
      </c>
    </row>
    <row r="15" ht="99.75" customHeight="1">
      <c r="A15" s="21" t="s">
        <v>18</v>
      </c>
      <c r="B15" s="28" t="s">
        <v>19</v>
      </c>
      <c r="C15" s="29"/>
      <c r="D15" s="30"/>
      <c r="E15" s="29"/>
      <c r="F15" s="26"/>
      <c r="G15" s="29"/>
      <c r="H15" s="31"/>
    </row>
    <row r="16" ht="99.75" customHeight="1">
      <c r="A16" s="21" t="s">
        <v>20</v>
      </c>
      <c r="B16" s="28" t="s">
        <v>21</v>
      </c>
      <c r="C16" s="29"/>
      <c r="D16" s="30"/>
      <c r="E16" s="29"/>
      <c r="F16" s="26"/>
      <c r="G16" s="29"/>
      <c r="H16" s="31"/>
    </row>
    <row r="17" ht="99.75" customHeight="1">
      <c r="A17" s="21" t="s">
        <v>22</v>
      </c>
      <c r="B17" s="28" t="s">
        <v>23</v>
      </c>
      <c r="C17" s="29"/>
      <c r="D17" s="30"/>
      <c r="E17" s="29"/>
      <c r="F17" s="26"/>
      <c r="G17" s="29"/>
      <c r="H17" s="31"/>
    </row>
    <row r="18" ht="99.75" customHeight="1">
      <c r="A18" s="32" t="s">
        <v>24</v>
      </c>
      <c r="B18" s="28" t="s">
        <v>25</v>
      </c>
      <c r="C18" s="29"/>
      <c r="D18" s="24">
        <v>4.0</v>
      </c>
      <c r="E18" s="29"/>
      <c r="F18" s="26"/>
      <c r="G18" s="29"/>
      <c r="H18" s="27" t="s">
        <v>26</v>
      </c>
    </row>
    <row r="19" ht="99.75" customHeight="1">
      <c r="A19" s="21" t="s">
        <v>27</v>
      </c>
      <c r="B19" s="28" t="s">
        <v>25</v>
      </c>
      <c r="C19" s="29"/>
      <c r="D19" s="24">
        <v>6.0</v>
      </c>
      <c r="E19" s="29"/>
      <c r="F19" s="26"/>
      <c r="G19" s="29"/>
      <c r="H19" s="27" t="s">
        <v>28</v>
      </c>
    </row>
    <row r="20" ht="99.75" customHeight="1">
      <c r="A20" s="21" t="s">
        <v>29</v>
      </c>
      <c r="B20" s="28" t="s">
        <v>30</v>
      </c>
      <c r="C20" s="29"/>
      <c r="D20" s="30"/>
      <c r="E20" s="29"/>
      <c r="F20" s="26"/>
      <c r="G20" s="29"/>
      <c r="H20" s="31"/>
    </row>
    <row r="21" ht="99.75" customHeight="1">
      <c r="A21" s="21" t="s">
        <v>31</v>
      </c>
      <c r="B21" s="28" t="s">
        <v>32</v>
      </c>
      <c r="C21" s="29"/>
      <c r="D21" s="24">
        <v>0.5</v>
      </c>
      <c r="E21" s="29"/>
      <c r="F21" s="26"/>
      <c r="G21" s="29"/>
      <c r="H21" s="27" t="s">
        <v>33</v>
      </c>
    </row>
    <row r="22" ht="99.75" customHeight="1">
      <c r="A22" s="21" t="s">
        <v>34</v>
      </c>
      <c r="B22" s="28">
        <v>2.0</v>
      </c>
      <c r="C22" s="29"/>
      <c r="D22" s="30"/>
      <c r="E22" s="29"/>
      <c r="F22" s="26"/>
      <c r="G22" s="29"/>
      <c r="H22" s="31"/>
    </row>
    <row r="23" ht="99.75" customHeight="1">
      <c r="A23" s="21" t="s">
        <v>35</v>
      </c>
      <c r="B23" s="28">
        <v>2.0</v>
      </c>
      <c r="C23" s="29"/>
      <c r="D23" s="30"/>
      <c r="E23" s="29"/>
      <c r="F23" s="26"/>
      <c r="G23" s="29"/>
      <c r="H23" s="31"/>
    </row>
    <row r="24" ht="99.75" customHeight="1">
      <c r="A24" s="21" t="s">
        <v>36</v>
      </c>
      <c r="B24" s="28">
        <v>1.0</v>
      </c>
      <c r="C24" s="33"/>
      <c r="D24" s="24">
        <v>1.0</v>
      </c>
      <c r="E24" s="33"/>
      <c r="F24" s="26"/>
      <c r="G24" s="33"/>
      <c r="H24" s="27" t="s">
        <v>37</v>
      </c>
    </row>
    <row r="25" ht="99.75" customHeight="1">
      <c r="A25" s="34" t="s">
        <v>38</v>
      </c>
      <c r="B25" s="35"/>
      <c r="C25" s="35"/>
      <c r="D25" s="35"/>
      <c r="E25" s="35"/>
      <c r="F25" s="35"/>
      <c r="G25" s="35"/>
      <c r="H25" s="36"/>
    </row>
    <row r="26" ht="99.75" customHeight="1">
      <c r="A26" s="21" t="s">
        <v>39</v>
      </c>
      <c r="B26" s="37" t="s">
        <v>40</v>
      </c>
      <c r="C26" s="38">
        <v>20.0</v>
      </c>
      <c r="D26" s="39"/>
      <c r="E26" s="25">
        <f>IF(SUM(D26:D33)&lt;=20,SUM(D26:D33),20)</f>
        <v>20</v>
      </c>
      <c r="F26" s="37"/>
      <c r="G26" s="38">
        <f>IF(SUM(F26:F33)&lt;=20,SUM(F26:F33),20)</f>
        <v>0</v>
      </c>
      <c r="H26" s="31"/>
    </row>
    <row r="27" ht="99.75" customHeight="1">
      <c r="A27" s="21" t="s">
        <v>41</v>
      </c>
      <c r="B27" s="40" t="s">
        <v>42</v>
      </c>
      <c r="C27" s="41"/>
      <c r="D27" s="39"/>
      <c r="E27" s="29"/>
      <c r="F27" s="37"/>
      <c r="G27" s="41"/>
      <c r="H27" s="31"/>
    </row>
    <row r="28" ht="99.75" customHeight="1">
      <c r="A28" s="21" t="s">
        <v>43</v>
      </c>
      <c r="B28" s="40" t="s">
        <v>44</v>
      </c>
      <c r="C28" s="41"/>
      <c r="D28" s="39"/>
      <c r="E28" s="29"/>
      <c r="F28" s="37"/>
      <c r="G28" s="41"/>
      <c r="H28" s="31"/>
    </row>
    <row r="29" ht="99.75" customHeight="1">
      <c r="A29" s="21" t="s">
        <v>45</v>
      </c>
      <c r="B29" s="37" t="s">
        <v>46</v>
      </c>
      <c r="C29" s="41"/>
      <c r="D29" s="42">
        <v>20.0</v>
      </c>
      <c r="E29" s="29"/>
      <c r="F29" s="37"/>
      <c r="G29" s="41"/>
      <c r="H29" s="27" t="s">
        <v>47</v>
      </c>
    </row>
    <row r="30" ht="99.75" customHeight="1">
      <c r="A30" s="21" t="s">
        <v>48</v>
      </c>
      <c r="B30" s="37" t="s">
        <v>49</v>
      </c>
      <c r="C30" s="41"/>
      <c r="D30" s="39"/>
      <c r="E30" s="29"/>
      <c r="F30" s="37"/>
      <c r="G30" s="41"/>
      <c r="H30" s="31"/>
    </row>
    <row r="31" ht="99.75" customHeight="1">
      <c r="A31" s="21" t="s">
        <v>50</v>
      </c>
      <c r="B31" s="37">
        <v>1.0</v>
      </c>
      <c r="C31" s="41"/>
      <c r="D31" s="42">
        <v>1.0</v>
      </c>
      <c r="E31" s="29"/>
      <c r="F31" s="37"/>
      <c r="G31" s="41"/>
      <c r="H31" s="27" t="s">
        <v>51</v>
      </c>
    </row>
    <row r="32" ht="99.75" customHeight="1">
      <c r="A32" s="21" t="s">
        <v>52</v>
      </c>
      <c r="B32" s="37" t="s">
        <v>53</v>
      </c>
      <c r="C32" s="41"/>
      <c r="D32" s="39"/>
      <c r="E32" s="29"/>
      <c r="F32" s="37"/>
      <c r="G32" s="41"/>
      <c r="H32" s="31"/>
    </row>
    <row r="33" ht="99.75" customHeight="1">
      <c r="A33" s="21" t="s">
        <v>54</v>
      </c>
      <c r="B33" s="37" t="s">
        <v>55</v>
      </c>
      <c r="C33" s="43"/>
      <c r="D33" s="39"/>
      <c r="E33" s="33"/>
      <c r="F33" s="37"/>
      <c r="G33" s="43"/>
      <c r="H33" s="31"/>
    </row>
    <row r="34" ht="99.75" customHeight="1">
      <c r="A34" s="44"/>
      <c r="B34" s="14"/>
      <c r="C34" s="14"/>
      <c r="D34" s="14"/>
      <c r="E34" s="14"/>
      <c r="F34" s="14"/>
      <c r="G34" s="14"/>
      <c r="H34" s="15"/>
    </row>
    <row r="35" ht="99.75" customHeight="1">
      <c r="A35" s="21" t="s">
        <v>56</v>
      </c>
      <c r="B35" s="37" t="s">
        <v>57</v>
      </c>
      <c r="C35" s="38">
        <v>8.0</v>
      </c>
      <c r="D35" s="42"/>
      <c r="E35" s="38">
        <f>IF(SUM(D35:D38)&lt;=8,SUM(D35:D38),8)</f>
        <v>3</v>
      </c>
      <c r="F35" s="37"/>
      <c r="G35" s="38">
        <f>IF(SUM(F35:F38)&lt;=8,SUM(F35:F38),8)</f>
        <v>0</v>
      </c>
      <c r="H35" s="27"/>
    </row>
    <row r="36" ht="99.75" customHeight="1">
      <c r="A36" s="21" t="s">
        <v>58</v>
      </c>
      <c r="B36" s="37">
        <v>1.0</v>
      </c>
      <c r="C36" s="41"/>
      <c r="D36" s="42">
        <v>2.0</v>
      </c>
      <c r="E36" s="41"/>
      <c r="F36" s="37"/>
      <c r="G36" s="41"/>
      <c r="H36" s="27" t="s">
        <v>59</v>
      </c>
    </row>
    <row r="37" ht="99.75" customHeight="1">
      <c r="A37" s="21" t="s">
        <v>60</v>
      </c>
      <c r="B37" s="37" t="s">
        <v>61</v>
      </c>
      <c r="C37" s="41"/>
      <c r="D37" s="42">
        <v>1.0</v>
      </c>
      <c r="E37" s="41"/>
      <c r="F37" s="37"/>
      <c r="G37" s="41"/>
      <c r="H37" s="27" t="s">
        <v>62</v>
      </c>
    </row>
    <row r="38" ht="99.75" customHeight="1">
      <c r="A38" s="21" t="s">
        <v>63</v>
      </c>
      <c r="B38" s="37" t="s">
        <v>61</v>
      </c>
      <c r="C38" s="43"/>
      <c r="D38" s="39"/>
      <c r="E38" s="43"/>
      <c r="F38" s="37"/>
      <c r="G38" s="43"/>
      <c r="H38" s="31"/>
    </row>
    <row r="39" ht="99.75" customHeight="1">
      <c r="A39" s="45" t="s">
        <v>64</v>
      </c>
      <c r="B39" s="14"/>
      <c r="C39" s="14"/>
      <c r="D39" s="14"/>
      <c r="E39" s="14"/>
      <c r="F39" s="14"/>
      <c r="G39" s="14"/>
      <c r="H39" s="15"/>
    </row>
    <row r="40" ht="99.75" customHeight="1">
      <c r="A40" s="21" t="s">
        <v>65</v>
      </c>
      <c r="B40" s="37" t="s">
        <v>66</v>
      </c>
      <c r="C40" s="38">
        <v>20.0</v>
      </c>
      <c r="D40" s="39"/>
      <c r="E40" s="38">
        <f>IF(SUM(D40:D47)&lt;=20,SUM(D40:D47),20)</f>
        <v>3</v>
      </c>
      <c r="F40" s="37"/>
      <c r="G40" s="25">
        <f>IF(SUM(F40:F47)&lt;=20,SUM(F40:F47),20)</f>
        <v>0</v>
      </c>
      <c r="H40" s="31"/>
    </row>
    <row r="41" ht="99.75" customHeight="1">
      <c r="A41" s="21" t="s">
        <v>67</v>
      </c>
      <c r="B41" s="40" t="s">
        <v>42</v>
      </c>
      <c r="C41" s="41"/>
      <c r="D41" s="39"/>
      <c r="E41" s="41"/>
      <c r="F41" s="37"/>
      <c r="G41" s="29"/>
      <c r="H41" s="31"/>
    </row>
    <row r="42" ht="99.75" customHeight="1">
      <c r="A42" s="21" t="s">
        <v>68</v>
      </c>
      <c r="B42" s="40" t="s">
        <v>44</v>
      </c>
      <c r="C42" s="41"/>
      <c r="D42" s="39"/>
      <c r="E42" s="41"/>
      <c r="F42" s="37"/>
      <c r="G42" s="29"/>
      <c r="H42" s="31"/>
    </row>
    <row r="43" ht="99.75" customHeight="1">
      <c r="A43" s="21" t="s">
        <v>69</v>
      </c>
      <c r="B43" s="37" t="s">
        <v>70</v>
      </c>
      <c r="C43" s="41"/>
      <c r="D43" s="39"/>
      <c r="E43" s="41"/>
      <c r="F43" s="37"/>
      <c r="G43" s="29"/>
      <c r="H43" s="31"/>
    </row>
    <row r="44" ht="99.75" customHeight="1">
      <c r="A44" s="21" t="s">
        <v>71</v>
      </c>
      <c r="B44" s="37" t="s">
        <v>72</v>
      </c>
      <c r="C44" s="41"/>
      <c r="D44" s="42">
        <v>2.0</v>
      </c>
      <c r="E44" s="41"/>
      <c r="F44" s="37"/>
      <c r="G44" s="29"/>
      <c r="H44" s="27" t="s">
        <v>73</v>
      </c>
    </row>
    <row r="45" ht="99.75" customHeight="1">
      <c r="A45" s="21" t="s">
        <v>74</v>
      </c>
      <c r="B45" s="37">
        <v>1.0</v>
      </c>
      <c r="C45" s="41"/>
      <c r="D45" s="42">
        <v>1.0</v>
      </c>
      <c r="E45" s="41"/>
      <c r="F45" s="37"/>
      <c r="G45" s="29"/>
      <c r="H45" s="27" t="s">
        <v>75</v>
      </c>
    </row>
    <row r="46" ht="99.75" customHeight="1">
      <c r="A46" s="21" t="s">
        <v>76</v>
      </c>
      <c r="B46" s="37" t="s">
        <v>77</v>
      </c>
      <c r="C46" s="41"/>
      <c r="D46" s="39"/>
      <c r="E46" s="41"/>
      <c r="F46" s="37"/>
      <c r="G46" s="29"/>
      <c r="H46" s="31"/>
    </row>
    <row r="47" ht="99.75" customHeight="1">
      <c r="A47" s="21" t="s">
        <v>78</v>
      </c>
      <c r="B47" s="37" t="s">
        <v>79</v>
      </c>
      <c r="C47" s="43"/>
      <c r="D47" s="39"/>
      <c r="E47" s="43"/>
      <c r="F47" s="37"/>
      <c r="G47" s="33"/>
      <c r="H47" s="31"/>
    </row>
    <row r="48" ht="99.75" customHeight="1">
      <c r="A48" s="44"/>
      <c r="B48" s="14"/>
      <c r="C48" s="14"/>
      <c r="D48" s="14"/>
      <c r="E48" s="14"/>
      <c r="F48" s="14"/>
      <c r="G48" s="14"/>
      <c r="H48" s="15"/>
    </row>
    <row r="49" ht="99.75" customHeight="1">
      <c r="A49" s="21" t="s">
        <v>80</v>
      </c>
      <c r="B49" s="37" t="s">
        <v>81</v>
      </c>
      <c r="C49" s="38">
        <v>8.0</v>
      </c>
      <c r="D49" s="42">
        <v>4.0</v>
      </c>
      <c r="E49" s="38">
        <f>IF(SUM(D49:D54)&lt;=8,SUM(D49:D54),8)</f>
        <v>7</v>
      </c>
      <c r="F49" s="37"/>
      <c r="G49" s="38">
        <f>IF(SUM(F49:F54)&lt;=8,SUM(F49:F54),8)</f>
        <v>0</v>
      </c>
      <c r="H49" s="27" t="s">
        <v>82</v>
      </c>
    </row>
    <row r="50" ht="99.75" customHeight="1">
      <c r="A50" s="21" t="s">
        <v>83</v>
      </c>
      <c r="B50" s="37" t="s">
        <v>84</v>
      </c>
      <c r="C50" s="41"/>
      <c r="D50" s="42">
        <v>2.0</v>
      </c>
      <c r="E50" s="41"/>
      <c r="F50" s="37"/>
      <c r="G50" s="41"/>
      <c r="H50" s="27" t="s">
        <v>85</v>
      </c>
    </row>
    <row r="51" ht="99.75" customHeight="1">
      <c r="A51" s="21" t="s">
        <v>86</v>
      </c>
      <c r="B51" s="37">
        <v>1.0</v>
      </c>
      <c r="C51" s="41"/>
      <c r="D51" s="42">
        <v>1.0</v>
      </c>
      <c r="E51" s="41"/>
      <c r="F51" s="37"/>
      <c r="G51" s="41"/>
      <c r="H51" s="27" t="s">
        <v>87</v>
      </c>
    </row>
    <row r="52" ht="99.75" customHeight="1">
      <c r="A52" s="21" t="s">
        <v>88</v>
      </c>
      <c r="B52" s="37" t="s">
        <v>89</v>
      </c>
      <c r="C52" s="41"/>
      <c r="D52" s="39"/>
      <c r="E52" s="41"/>
      <c r="F52" s="37"/>
      <c r="G52" s="41"/>
      <c r="H52" s="31"/>
    </row>
    <row r="53" ht="99.75" customHeight="1">
      <c r="A53" s="21" t="s">
        <v>90</v>
      </c>
      <c r="B53" s="37" t="s">
        <v>91</v>
      </c>
      <c r="C53" s="41"/>
      <c r="D53" s="39"/>
      <c r="E53" s="41"/>
      <c r="F53" s="37"/>
      <c r="G53" s="41"/>
      <c r="H53" s="31"/>
    </row>
    <row r="54" ht="99.75" customHeight="1">
      <c r="A54" s="21" t="s">
        <v>92</v>
      </c>
      <c r="B54" s="37" t="s">
        <v>93</v>
      </c>
      <c r="C54" s="43"/>
      <c r="D54" s="39"/>
      <c r="E54" s="43"/>
      <c r="F54" s="37"/>
      <c r="G54" s="43"/>
      <c r="H54" s="31"/>
    </row>
    <row r="55" ht="99.75" customHeight="1">
      <c r="A55" s="34" t="s">
        <v>94</v>
      </c>
      <c r="B55" s="35"/>
      <c r="C55" s="35"/>
      <c r="D55" s="35"/>
      <c r="E55" s="35"/>
      <c r="F55" s="35"/>
      <c r="G55" s="35"/>
      <c r="H55" s="36"/>
    </row>
    <row r="56" ht="99.75" customHeight="1">
      <c r="A56" s="21" t="s">
        <v>95</v>
      </c>
      <c r="B56" s="37">
        <v>20.0</v>
      </c>
      <c r="C56" s="38">
        <v>20.0</v>
      </c>
      <c r="D56" s="39"/>
      <c r="E56" s="38">
        <f>IF(SUM(D56:D63)&lt;=20,SUM(D56:D63),20)</f>
        <v>8</v>
      </c>
      <c r="F56" s="37"/>
      <c r="G56" s="38">
        <f>IF(SUM(F56:F63)&lt;=20,SUM(F56:F63),20)</f>
        <v>0</v>
      </c>
      <c r="H56" s="31"/>
    </row>
    <row r="57" ht="99.75" customHeight="1">
      <c r="A57" s="21" t="s">
        <v>96</v>
      </c>
      <c r="B57" s="37">
        <v>12.0</v>
      </c>
      <c r="C57" s="41"/>
      <c r="D57" s="39"/>
      <c r="E57" s="41"/>
      <c r="F57" s="37"/>
      <c r="G57" s="41"/>
      <c r="H57" s="31"/>
    </row>
    <row r="58" ht="99.75" customHeight="1">
      <c r="A58" s="21" t="s">
        <v>97</v>
      </c>
      <c r="B58" s="37">
        <v>12.0</v>
      </c>
      <c r="C58" s="41"/>
      <c r="D58" s="39"/>
      <c r="E58" s="41"/>
      <c r="F58" s="37"/>
      <c r="G58" s="41"/>
      <c r="H58" s="31"/>
    </row>
    <row r="59" ht="99.75" customHeight="1">
      <c r="A59" s="21" t="s">
        <v>98</v>
      </c>
      <c r="B59" s="37">
        <v>8.0</v>
      </c>
      <c r="C59" s="41"/>
      <c r="D59" s="39"/>
      <c r="E59" s="41"/>
      <c r="F59" s="37"/>
      <c r="G59" s="41"/>
      <c r="H59" s="31"/>
    </row>
    <row r="60" ht="99.75" customHeight="1">
      <c r="A60" s="21" t="s">
        <v>99</v>
      </c>
      <c r="B60" s="37">
        <v>2.0</v>
      </c>
      <c r="C60" s="41"/>
      <c r="D60" s="42">
        <v>6.0</v>
      </c>
      <c r="E60" s="41"/>
      <c r="F60" s="37"/>
      <c r="G60" s="41"/>
      <c r="H60" s="27" t="s">
        <v>100</v>
      </c>
    </row>
    <row r="61" ht="99.75" customHeight="1">
      <c r="A61" s="21" t="s">
        <v>101</v>
      </c>
      <c r="B61" s="37">
        <v>6.0</v>
      </c>
      <c r="C61" s="41"/>
      <c r="D61" s="42">
        <v>2.0</v>
      </c>
      <c r="E61" s="41"/>
      <c r="F61" s="37"/>
      <c r="G61" s="41"/>
      <c r="H61" s="27" t="s">
        <v>102</v>
      </c>
    </row>
    <row r="62" ht="99.75" customHeight="1">
      <c r="A62" s="21" t="s">
        <v>103</v>
      </c>
      <c r="B62" s="37">
        <v>2.0</v>
      </c>
      <c r="C62" s="41"/>
      <c r="D62" s="39"/>
      <c r="E62" s="41"/>
      <c r="F62" s="37"/>
      <c r="G62" s="41"/>
      <c r="H62" s="31"/>
    </row>
    <row r="63" ht="99.75" customHeight="1">
      <c r="A63" s="21" t="s">
        <v>104</v>
      </c>
      <c r="B63" s="37">
        <v>1.0</v>
      </c>
      <c r="C63" s="43"/>
      <c r="D63" s="39"/>
      <c r="E63" s="43"/>
      <c r="F63" s="37"/>
      <c r="G63" s="43"/>
      <c r="H63" s="31"/>
    </row>
    <row r="64" ht="99.75" customHeight="1">
      <c r="A64" s="46"/>
      <c r="B64" s="14"/>
      <c r="C64" s="14"/>
      <c r="D64" s="14"/>
      <c r="E64" s="14"/>
      <c r="F64" s="14"/>
      <c r="G64" s="14"/>
      <c r="H64" s="15"/>
    </row>
    <row r="65" ht="99.75" customHeight="1">
      <c r="A65" s="47" t="s">
        <v>105</v>
      </c>
      <c r="B65" s="48"/>
      <c r="C65" s="48"/>
      <c r="D65" s="48"/>
      <c r="E65" s="49">
        <f>SUM(E14:E63)</f>
        <v>54.5</v>
      </c>
      <c r="F65" s="48"/>
      <c r="G65" s="49">
        <f>SUM(G14:G63)</f>
        <v>0</v>
      </c>
      <c r="H65" s="11"/>
    </row>
    <row r="66" ht="15.75" customHeight="1">
      <c r="A66" s="50"/>
      <c r="B66" s="8"/>
      <c r="C66" s="8"/>
      <c r="D66" s="8"/>
      <c r="E66" s="8"/>
      <c r="F66" s="8"/>
      <c r="G66" s="9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8:D8"/>
    <mergeCell ref="A9:D9"/>
    <mergeCell ref="A1:H2"/>
    <mergeCell ref="A3:H3"/>
    <mergeCell ref="A4:D4"/>
    <mergeCell ref="E4:H11"/>
    <mergeCell ref="A5:D5"/>
    <mergeCell ref="A6:D6"/>
    <mergeCell ref="A7:D7"/>
    <mergeCell ref="A12:G12"/>
    <mergeCell ref="G14:G24"/>
    <mergeCell ref="G26:G33"/>
    <mergeCell ref="G35:G38"/>
    <mergeCell ref="G40:G47"/>
    <mergeCell ref="G49:G54"/>
    <mergeCell ref="G56:G63"/>
    <mergeCell ref="A39:H39"/>
    <mergeCell ref="A48:H48"/>
    <mergeCell ref="A55:H55"/>
    <mergeCell ref="A64:H64"/>
    <mergeCell ref="A66:G66"/>
    <mergeCell ref="A10:D10"/>
    <mergeCell ref="A11:D11"/>
    <mergeCell ref="C14:C24"/>
    <mergeCell ref="E14:E24"/>
    <mergeCell ref="A25:H25"/>
    <mergeCell ref="E26:E33"/>
    <mergeCell ref="A34:H34"/>
    <mergeCell ref="E49:E54"/>
    <mergeCell ref="E56:E63"/>
    <mergeCell ref="C26:C33"/>
    <mergeCell ref="C35:C38"/>
    <mergeCell ref="E35:E38"/>
    <mergeCell ref="C40:C47"/>
    <mergeCell ref="E40:E47"/>
    <mergeCell ref="C49:C54"/>
    <mergeCell ref="C56:C63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</cp:coreProperties>
</file>