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1">
      <go:sheetsCustomData xmlns:go="http://customooxmlschemas.google.com/" r:id="rId5" roundtripDataSignature="AMtx7mh9mlAmjnn/B3omUSgA/NANw0FnaA=="/>
    </ext>
  </extLst>
</workbook>
</file>

<file path=xl/sharedStrings.xml><?xml version="1.0" encoding="utf-8"?>
<sst xmlns="http://schemas.openxmlformats.org/spreadsheetml/2006/main" count="92" uniqueCount="88">
  <si>
    <t>PLANO DE ATIVIDADES  ACADÊMICAS</t>
  </si>
  <si>
    <t xml:space="preserve">Identificação  </t>
  </si>
  <si>
    <t>Nome: Krerley Irraciel Martins Oliveira</t>
  </si>
  <si>
    <t>SIAPE: 136674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</si>
  <si>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</si>
  <si>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</si>
  <si>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</si>
  <si>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</si>
  <si>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</si>
  <si>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</si>
  <si>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</si>
  <si>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</si>
  <si>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</si>
  <si>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</si>
  <si>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</si>
  <si>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</si>
  <si>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</si>
  <si>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</si>
  <si>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</si>
  <si>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</si>
  <si>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</si>
  <si>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</si>
  <si>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</si>
  <si>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</si>
  <si>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</si>
  <si>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</si>
  <si>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</si>
  <si>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</si>
  <si>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</si>
  <si>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</si>
  <si>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</si>
  <si>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</si>
  <si>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</si>
  <si>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</si>
  <si>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</si>
  <si>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</si>
  <si>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</si>
  <si>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</si>
  <si>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rFont val="Arial"/>
        <color rgb="FF000000"/>
        <sz val="11.0"/>
      </rPr>
      <t xml:space="preserve">16. Desenvolvimento de demais produtos. - </t>
    </r>
    <r>
      <rPr>
        <rFont val="Arial"/>
        <color rgb="FFEA4335"/>
        <sz val="11.0"/>
      </rPr>
      <t>A aprovação da pontuação proposta deverá ser dada pelo CONSIM, no ato da apreciação do projeto.</t>
    </r>
    <r>
      <rPr>
        <rFont val="Arial"/>
        <color rgb="FF000000"/>
        <sz val="11.0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</si>
  <si>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</si>
  <si>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</si>
  <si>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</si>
  <si>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</si>
  <si>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</si>
  <si>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</si>
  <si>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</si>
  <si>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</si>
  <si>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</si>
  <si>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</si>
  <si>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</si>
  <si>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</si>
  <si>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</si>
  <si>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</si>
  <si>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</si>
  <si>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</si>
  <si>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</si>
  <si>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</si>
  <si>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</si>
  <si>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</si>
  <si>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</si>
  <si>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</si>
  <si>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</si>
  <si>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</si>
  <si>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</si>
  <si>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</si>
  <si>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</si>
  <si>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</si>
  <si>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</si>
  <si>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</si>
  <si>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</si>
  <si>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</si>
  <si>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</si>
  <si>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</si>
  <si>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</si>
  <si>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</si>
  <si>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</si>
  <si>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</si>
  <si>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</si>
  <si>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</si>
  <si>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</si>
  <si>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</si>
  <si>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</si>
  <si>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</si>
  <si>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</si>
  <si>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</si>
  <si>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</si>
  <si>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BREVE  DESCRIÇÃO DAS ATIVIDADES ACIMA</t>
  </si>
  <si>
    <t xml:space="preserve">Coordenação do PIC,  ONE, PROLIMPICO (nacional) ;  Membro do Comitê Gestor Nacional da OBM. Palestrante em dois eventos (FGV e SigmaCamp). Um artigo submetido e dois em elaboração. Coordenador da Competição Elon Lages Lima.  Coordenador do LED e de 5 projetos à eles vinculados através do PROMAT. Pesquisador  do CEMEAI/USP. Pesquisador Principal do Advanced Data Science Applied to Pandemic Preparedness and the Brazilian Legal System (PandLaw) da FGV. Orientador de 4 alunos da CGU e TCU no MBA em ciência dos dados da USP. Membro do Projeto USP/TCE em inteligência artificial e coordenador dos projetos do TJAL, SEFAZPI, CEVA e OMS. Encaminho anexo um detalhamento. 
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</si>
</sst>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sz val="11.0"/>
      <color rgb="FF000000"/>
      <name val="Arial"/>
    </font>
    <font/>
    <font>
      <sz val="10.0"/>
      <color rgb="FF000000"/>
      <name val="Arial"/>
    </font>
    <font>
      <sz val="11.0"/>
      <color rgb="FF000000"/>
      <name val="Inconsolata"/>
    </font>
    <font>
      <sz val="11.0"/>
      <color rgb="FF000000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4285F4"/>
        <bgColor rgb="FF4285F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EA4335"/>
        <bgColor rgb="FFEA4335"/>
      </patternFill>
    </fill>
  </fills>
  <borders count="28">
    <border/>
    <border>
      <left/>
      <top/>
    </border>
    <border>
      <top/>
    </border>
    <border>
      <left/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shrinkToFit="0" vertical="bottom" wrapText="1"/>
    </xf>
    <xf borderId="5" fillId="0" fontId="2" numFmtId="0" xfId="0" applyBorder="1" applyFont="1"/>
    <xf borderId="0" fillId="0" fontId="1" numFmtId="0" xfId="0" applyAlignment="1" applyFont="1">
      <alignment shrinkToFit="0" vertical="bottom" wrapText="1"/>
    </xf>
    <xf borderId="0" fillId="0" fontId="3" numFmtId="0" xfId="0" applyAlignment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1"/>
    </xf>
    <xf borderId="7" fillId="0" fontId="2" numFmtId="0" xfId="0" applyBorder="1" applyFont="1"/>
    <xf borderId="8" fillId="0" fontId="2" numFmtId="0" xfId="0" applyBorder="1" applyFont="1"/>
    <xf borderId="6" fillId="0" fontId="1" numFmtId="0" xfId="0" applyAlignment="1" applyBorder="1" applyFont="1">
      <alignment shrinkToFit="0" vertical="top" wrapText="1"/>
    </xf>
    <xf borderId="6" fillId="0" fontId="1" numFmtId="0" xfId="0" applyAlignment="1" applyBorder="1" applyFont="1">
      <alignment shrinkToFit="0" vertical="bottom" wrapText="1"/>
    </xf>
    <xf borderId="9" fillId="0" fontId="1" numFmtId="0" xfId="0" applyAlignment="1" applyBorder="1" applyFont="1">
      <alignment horizontal="center" shrinkToFit="0" vertical="center" wrapText="1"/>
    </xf>
    <xf borderId="9" fillId="4" fontId="1" numFmtId="0" xfId="0" applyAlignment="1" applyBorder="1" applyFill="1" applyFont="1">
      <alignment horizontal="center" shrinkToFit="0" vertical="center" wrapText="1"/>
    </xf>
    <xf borderId="9" fillId="0" fontId="1" numFmtId="0" xfId="0" applyAlignment="1" applyBorder="1" applyFont="1">
      <alignment horizontal="left" shrinkToFit="0" vertical="center" wrapText="1"/>
    </xf>
    <xf borderId="10" fillId="4" fontId="1" numFmtId="164" xfId="0" applyAlignment="1" applyBorder="1" applyFont="1" applyNumberFormat="1">
      <alignment horizontal="center" shrinkToFit="0" vertical="center" wrapText="1"/>
    </xf>
    <xf borderId="11" fillId="4" fontId="1" numFmtId="0" xfId="0" applyAlignment="1" applyBorder="1" applyFont="1">
      <alignment horizontal="center" shrinkToFit="0" vertical="center" wrapText="1"/>
    </xf>
    <xf borderId="10" fillId="4" fontId="1" numFmtId="0" xfId="0" applyAlignment="1" applyBorder="1" applyFont="1">
      <alignment horizontal="center" shrinkToFit="0" vertical="center" wrapText="1"/>
    </xf>
    <xf borderId="11" fillId="4" fontId="4" numFmtId="0" xfId="0" applyAlignment="1" applyBorder="1" applyFont="1">
      <alignment horizontal="center" shrinkToFit="0" vertical="center" wrapText="0"/>
    </xf>
    <xf borderId="10" fillId="4" fontId="1" numFmtId="1" xfId="0" applyAlignment="1" applyBorder="1" applyFont="1" applyNumberFormat="1">
      <alignment horizontal="center" shrinkToFit="0" vertical="center" wrapText="1"/>
    </xf>
    <xf borderId="12" fillId="0" fontId="2" numFmtId="0" xfId="0" applyBorder="1" applyFont="1"/>
    <xf borderId="10" fillId="4" fontId="1" numFmtId="0" xfId="0" applyAlignment="1" applyBorder="1" applyFont="1">
      <alignment horizontal="center" readingOrder="0" shrinkToFit="0" vertical="center" wrapText="1"/>
    </xf>
    <xf borderId="9" fillId="4" fontId="1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3" fontId="1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1" numFmtId="0" xfId="0" applyAlignment="1" applyBorder="1" applyFont="1">
      <alignment horizontal="center" shrinkToFit="0" vertical="center" wrapText="0"/>
    </xf>
    <xf borderId="9" fillId="4" fontId="5" numFmtId="0" xfId="0" applyAlignment="1" applyBorder="1" applyFont="1">
      <alignment horizontal="center" shrinkToFit="0" vertical="center" wrapText="0"/>
    </xf>
    <xf borderId="18" fillId="0" fontId="2" numFmtId="0" xfId="0" applyBorder="1" applyFont="1"/>
    <xf borderId="19" fillId="0" fontId="2" numFmtId="0" xfId="0" applyBorder="1" applyFont="1"/>
    <xf borderId="6" fillId="5" fontId="1" numFmtId="0" xfId="0" applyAlignment="1" applyBorder="1" applyFill="1" applyFont="1">
      <alignment horizontal="left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readingOrder="0" shrinkToFit="0" vertical="center" wrapText="1"/>
    </xf>
    <xf borderId="4" fillId="3" fontId="1" numFmtId="0" xfId="0" applyAlignment="1" applyBorder="1" applyFont="1">
      <alignment horizontal="center" shrinkToFit="0" vertical="center" wrapText="1"/>
    </xf>
    <xf borderId="6" fillId="6" fontId="1" numFmtId="0" xfId="0" applyAlignment="1" applyBorder="1" applyFill="1" applyFont="1">
      <alignment shrinkToFit="0" vertical="bottom" wrapText="1"/>
    </xf>
    <xf borderId="9" fillId="7" fontId="1" numFmtId="0" xfId="0" applyAlignment="1" applyBorder="1" applyFill="1" applyFont="1">
      <alignment shrinkToFit="0" vertical="bottom" wrapText="1"/>
    </xf>
    <xf borderId="9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4" fillId="4" fontId="1" numFmtId="0" xfId="0" applyAlignment="1" applyBorder="1" applyFont="1">
      <alignment horizontal="left" shrinkToFit="0" vertical="top" wrapText="0"/>
    </xf>
    <xf borderId="6" fillId="3" fontId="1" numFmtId="0" xfId="0" applyAlignment="1" applyBorder="1" applyFont="1">
      <alignment horizontal="center" shrinkToFit="0" vertical="center" wrapText="0"/>
    </xf>
    <xf borderId="20" fillId="0" fontId="1" numFmtId="0" xfId="0" applyAlignment="1" applyBorder="1" applyFont="1">
      <alignment horizontal="left" readingOrder="0" shrinkToFit="0" vertical="top" wrapText="1"/>
    </xf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7.13"/>
    <col customWidth="1" min="2" max="2" width="14.75"/>
    <col customWidth="1" min="3" max="3" width="13.13"/>
    <col customWidth="1" min="4" max="4" width="14.5"/>
    <col customWidth="1" min="5" max="5" width="13.88"/>
    <col customWidth="1" min="6" max="6" width="14.5"/>
    <col customWidth="1" min="7" max="7" width="15.75"/>
    <col customWidth="1" min="8" max="26" width="14.5"/>
  </cols>
  <sheetData>
    <row r="1" ht="15.75" customHeight="1">
      <c r="A1" s="1" t="s">
        <v>0</v>
      </c>
      <c r="B1" s="2"/>
      <c r="C1" s="2"/>
      <c r="D1" s="2"/>
      <c r="E1" s="2"/>
      <c r="F1" s="2"/>
      <c r="G1" s="2"/>
    </row>
    <row r="2" ht="15.75" customHeight="1">
      <c r="A2" s="3"/>
    </row>
    <row r="3" ht="15.75" customHeight="1">
      <c r="A3" s="4"/>
      <c r="B3" s="5"/>
      <c r="C3" s="5"/>
      <c r="D3" s="5"/>
      <c r="E3" s="5"/>
      <c r="F3" s="5"/>
      <c r="G3" s="5"/>
    </row>
    <row r="4" ht="15.75" customHeight="1">
      <c r="A4" s="6"/>
      <c r="E4" s="7"/>
    </row>
    <row r="5" ht="15.75" customHeight="1">
      <c r="A5" s="8" t="s">
        <v>1</v>
      </c>
      <c r="B5" s="9"/>
      <c r="C5" s="9"/>
      <c r="D5" s="10"/>
    </row>
    <row r="6" ht="13.5" customHeight="1">
      <c r="A6" s="11" t="s">
        <v>2</v>
      </c>
      <c r="B6" s="9"/>
      <c r="C6" s="9"/>
      <c r="D6" s="10"/>
    </row>
    <row r="7" ht="15.75" customHeight="1">
      <c r="A7" s="12" t="s">
        <v>3</v>
      </c>
      <c r="B7" s="9"/>
      <c r="C7" s="9"/>
      <c r="D7" s="10"/>
    </row>
    <row r="8" ht="15.75" customHeight="1">
      <c r="A8" s="6"/>
    </row>
    <row r="9" ht="126.75" customHeight="1">
      <c r="A9" s="13" t="s">
        <v>4</v>
      </c>
      <c r="B9" s="13" t="s">
        <v>5</v>
      </c>
      <c r="C9" s="13" t="s">
        <v>6</v>
      </c>
      <c r="D9" s="13" t="s">
        <v>7</v>
      </c>
      <c r="E9" s="13" t="s">
        <v>8</v>
      </c>
      <c r="F9" s="13" t="s">
        <v>9</v>
      </c>
      <c r="G9" s="14" t="s">
        <v>10</v>
      </c>
    </row>
    <row r="10" ht="15.75" customHeight="1">
      <c r="A10" s="15" t="s">
        <v>11</v>
      </c>
      <c r="B10" s="16" t="s">
        <v>12</v>
      </c>
      <c r="C10" s="17"/>
      <c r="D10" s="18">
        <v>2.0</v>
      </c>
      <c r="E10" s="19">
        <f>SUM(D10:D20)</f>
        <v>11</v>
      </c>
      <c r="F10" s="18"/>
      <c r="G10" s="19">
        <f>SUM(F10:F20)</f>
        <v>0</v>
      </c>
    </row>
    <row r="11" ht="15.75" customHeight="1">
      <c r="A11" s="15" t="s">
        <v>13</v>
      </c>
      <c r="B11" s="20" t="s">
        <v>14</v>
      </c>
      <c r="C11" s="21"/>
      <c r="D11" s="18"/>
      <c r="E11" s="21"/>
      <c r="F11" s="18"/>
      <c r="G11" s="21"/>
    </row>
    <row r="12" ht="24.0" customHeight="1">
      <c r="A12" s="15" t="s">
        <v>15</v>
      </c>
      <c r="B12" s="20" t="s">
        <v>16</v>
      </c>
      <c r="C12" s="21"/>
      <c r="D12" s="18"/>
      <c r="E12" s="21"/>
      <c r="F12" s="18"/>
      <c r="G12" s="21"/>
    </row>
    <row r="13" ht="24.0" customHeight="1">
      <c r="A13" s="15" t="s">
        <v>17</v>
      </c>
      <c r="B13" s="20" t="s">
        <v>18</v>
      </c>
      <c r="C13" s="21"/>
      <c r="D13" s="22">
        <v>2.0</v>
      </c>
      <c r="E13" s="21"/>
      <c r="F13" s="18"/>
      <c r="G13" s="21"/>
    </row>
    <row r="14" ht="15.75" customHeight="1">
      <c r="A14" s="23" t="s">
        <v>19</v>
      </c>
      <c r="B14" s="20" t="s">
        <v>20</v>
      </c>
      <c r="C14" s="21"/>
      <c r="D14" s="18">
        <v>2.0</v>
      </c>
      <c r="E14" s="21"/>
      <c r="F14" s="18"/>
      <c r="G14" s="21"/>
    </row>
    <row r="15" ht="15.75" customHeight="1">
      <c r="A15" s="15" t="s">
        <v>21</v>
      </c>
      <c r="B15" s="20" t="s">
        <v>20</v>
      </c>
      <c r="C15" s="21"/>
      <c r="D15" s="22">
        <v>4.0</v>
      </c>
      <c r="E15" s="21"/>
      <c r="F15" s="18"/>
      <c r="G15" s="21"/>
    </row>
    <row r="16" ht="15.75" customHeight="1">
      <c r="A16" s="15" t="s">
        <v>22</v>
      </c>
      <c r="B16" s="20" t="s">
        <v>23</v>
      </c>
      <c r="C16" s="21"/>
      <c r="D16" s="18"/>
      <c r="E16" s="21"/>
      <c r="F16" s="18"/>
      <c r="G16" s="21"/>
    </row>
    <row r="17" ht="15.75" customHeight="1">
      <c r="A17" s="15" t="s">
        <v>24</v>
      </c>
      <c r="B17" s="20" t="s">
        <v>25</v>
      </c>
      <c r="C17" s="21"/>
      <c r="D17" s="18"/>
      <c r="E17" s="21"/>
      <c r="F17" s="18"/>
      <c r="G17" s="21"/>
    </row>
    <row r="18" ht="15.75" customHeight="1">
      <c r="A18" s="15" t="s">
        <v>26</v>
      </c>
      <c r="B18" s="20">
        <v>2.0</v>
      </c>
      <c r="C18" s="21"/>
      <c r="D18" s="18"/>
      <c r="E18" s="21"/>
      <c r="F18" s="18"/>
      <c r="G18" s="21"/>
    </row>
    <row r="19" ht="15.75" customHeight="1">
      <c r="A19" s="15" t="s">
        <v>27</v>
      </c>
      <c r="B19" s="20">
        <v>2.0</v>
      </c>
      <c r="C19" s="21"/>
      <c r="D19" s="18">
        <v>1.0</v>
      </c>
      <c r="E19" s="21"/>
      <c r="F19" s="18"/>
      <c r="G19" s="21"/>
    </row>
    <row r="20" ht="15.75" customHeight="1">
      <c r="A20" s="15" t="s">
        <v>28</v>
      </c>
      <c r="B20" s="20">
        <v>1.0</v>
      </c>
      <c r="C20" s="24"/>
      <c r="D20" s="18"/>
      <c r="E20" s="24"/>
      <c r="F20" s="18"/>
      <c r="G20" s="24"/>
    </row>
    <row r="21" ht="15.75" customHeight="1">
      <c r="A21" s="25" t="s">
        <v>29</v>
      </c>
      <c r="B21" s="26"/>
      <c r="C21" s="26"/>
      <c r="D21" s="26"/>
      <c r="E21" s="26"/>
      <c r="F21" s="26"/>
      <c r="G21" s="27"/>
    </row>
    <row r="22" ht="15.75" customHeight="1">
      <c r="A22" s="15" t="s">
        <v>30</v>
      </c>
      <c r="B22" s="13" t="s">
        <v>31</v>
      </c>
      <c r="C22" s="28">
        <v>20.0</v>
      </c>
      <c r="D22" s="13"/>
      <c r="E22" s="19">
        <f>IF(SUM(D22:D29)&lt;=20,SUM(D22:D29),20)</f>
        <v>20</v>
      </c>
      <c r="F22" s="13"/>
      <c r="G22" s="28">
        <f>IF(SUM(F22:F29)&lt;=20,SUM(F22:F29),20)</f>
        <v>0</v>
      </c>
    </row>
    <row r="23" ht="15.75" customHeight="1">
      <c r="A23" s="15" t="s">
        <v>32</v>
      </c>
      <c r="B23" s="29" t="s">
        <v>33</v>
      </c>
      <c r="C23" s="30"/>
      <c r="D23" s="13"/>
      <c r="E23" s="21"/>
      <c r="F23" s="13"/>
      <c r="G23" s="30"/>
    </row>
    <row r="24" ht="15.75" customHeight="1">
      <c r="A24" s="15" t="s">
        <v>34</v>
      </c>
      <c r="B24" s="29" t="s">
        <v>35</v>
      </c>
      <c r="C24" s="30"/>
      <c r="D24" s="13"/>
      <c r="E24" s="21"/>
      <c r="F24" s="13"/>
      <c r="G24" s="30"/>
    </row>
    <row r="25" ht="15.75" customHeight="1">
      <c r="A25" s="15" t="s">
        <v>36</v>
      </c>
      <c r="B25" s="13" t="s">
        <v>37</v>
      </c>
      <c r="C25" s="30"/>
      <c r="D25" s="13">
        <v>20.0</v>
      </c>
      <c r="E25" s="21"/>
      <c r="F25" s="13"/>
      <c r="G25" s="30"/>
    </row>
    <row r="26" ht="15.75" customHeight="1">
      <c r="A26" s="15" t="s">
        <v>38</v>
      </c>
      <c r="B26" s="13" t="s">
        <v>39</v>
      </c>
      <c r="C26" s="30"/>
      <c r="D26" s="13">
        <v>8.0</v>
      </c>
      <c r="E26" s="21"/>
      <c r="F26" s="13"/>
      <c r="G26" s="30"/>
    </row>
    <row r="27" ht="29.25" customHeight="1">
      <c r="A27" s="15" t="s">
        <v>40</v>
      </c>
      <c r="B27" s="13">
        <v>1.0</v>
      </c>
      <c r="C27" s="30"/>
      <c r="D27" s="13"/>
      <c r="E27" s="21"/>
      <c r="F27" s="13"/>
      <c r="G27" s="30"/>
    </row>
    <row r="28" ht="44.25" customHeight="1">
      <c r="A28" s="15" t="s">
        <v>41</v>
      </c>
      <c r="B28" s="13" t="s">
        <v>42</v>
      </c>
      <c r="C28" s="30"/>
      <c r="D28" s="13"/>
      <c r="E28" s="21"/>
      <c r="F28" s="13"/>
      <c r="G28" s="30"/>
    </row>
    <row r="29" ht="15.75" customHeight="1">
      <c r="A29" s="15" t="s">
        <v>43</v>
      </c>
      <c r="B29" s="13" t="s">
        <v>44</v>
      </c>
      <c r="C29" s="31"/>
      <c r="D29" s="13">
        <v>10.0</v>
      </c>
      <c r="E29" s="24"/>
      <c r="F29" s="13"/>
      <c r="G29" s="31"/>
    </row>
    <row r="30" ht="15.75" customHeight="1">
      <c r="A30" s="32"/>
      <c r="B30" s="9"/>
      <c r="C30" s="9"/>
      <c r="D30" s="9"/>
      <c r="E30" s="9"/>
      <c r="F30" s="9"/>
      <c r="G30" s="10"/>
    </row>
    <row r="31" ht="15.75" customHeight="1">
      <c r="A31" s="15" t="s">
        <v>45</v>
      </c>
      <c r="B31" s="13" t="s">
        <v>46</v>
      </c>
      <c r="C31" s="28">
        <v>8.0</v>
      </c>
      <c r="D31" s="13">
        <v>1.0</v>
      </c>
      <c r="E31" s="28">
        <f>IF(SUM(D31:D34)&lt;=8,SUM(D31:D34),8)</f>
        <v>3</v>
      </c>
      <c r="F31" s="13"/>
      <c r="G31" s="28">
        <f>IF(SUM(F31:F34)&lt;=8,SUM(F31:F34),8)</f>
        <v>0</v>
      </c>
    </row>
    <row r="32" ht="24.75" customHeight="1">
      <c r="A32" s="15" t="s">
        <v>47</v>
      </c>
      <c r="B32" s="13">
        <v>1.0</v>
      </c>
      <c r="C32" s="30"/>
      <c r="D32" s="13">
        <v>2.0</v>
      </c>
      <c r="E32" s="30"/>
      <c r="F32" s="13"/>
      <c r="G32" s="30"/>
    </row>
    <row r="33" ht="36.0" customHeight="1">
      <c r="A33" s="15" t="s">
        <v>48</v>
      </c>
      <c r="B33" s="13" t="s">
        <v>49</v>
      </c>
      <c r="C33" s="30"/>
      <c r="D33" s="13"/>
      <c r="E33" s="30"/>
      <c r="F33" s="13"/>
      <c r="G33" s="30"/>
    </row>
    <row r="34" ht="15.75" customHeight="1">
      <c r="A34" s="15" t="s">
        <v>50</v>
      </c>
      <c r="B34" s="13" t="s">
        <v>49</v>
      </c>
      <c r="C34" s="31"/>
      <c r="D34" s="13"/>
      <c r="E34" s="31"/>
      <c r="F34" s="13"/>
      <c r="G34" s="31"/>
    </row>
    <row r="35" ht="15.75" customHeight="1">
      <c r="A35" s="33" t="s">
        <v>51</v>
      </c>
      <c r="B35" s="9"/>
      <c r="C35" s="9"/>
      <c r="D35" s="9"/>
      <c r="E35" s="9"/>
      <c r="F35" s="9"/>
      <c r="G35" s="10"/>
    </row>
    <row r="36" ht="15.75" customHeight="1">
      <c r="A36" s="15" t="s">
        <v>52</v>
      </c>
      <c r="B36" s="13" t="s">
        <v>53</v>
      </c>
      <c r="C36" s="28">
        <v>20.0</v>
      </c>
      <c r="D36" s="34"/>
      <c r="E36" s="28">
        <f>IF(SUM(D36:D43)&lt;=20,SUM(D36:D43),20)</f>
        <v>18</v>
      </c>
      <c r="F36" s="13"/>
      <c r="G36" s="19">
        <f>IF(SUM(F36:F43)&lt;=20,SUM(F36:F43),20)</f>
        <v>0</v>
      </c>
    </row>
    <row r="37" ht="15.75" customHeight="1">
      <c r="A37" s="15" t="s">
        <v>54</v>
      </c>
      <c r="B37" s="29" t="s">
        <v>33</v>
      </c>
      <c r="C37" s="30"/>
      <c r="D37" s="13"/>
      <c r="E37" s="30"/>
      <c r="F37" s="13"/>
      <c r="G37" s="21"/>
    </row>
    <row r="38" ht="15.75" customHeight="1">
      <c r="A38" s="15" t="s">
        <v>55</v>
      </c>
      <c r="B38" s="29" t="s">
        <v>35</v>
      </c>
      <c r="C38" s="30"/>
      <c r="D38" s="34">
        <v>10.0</v>
      </c>
      <c r="E38" s="30"/>
      <c r="F38" s="13"/>
      <c r="G38" s="21"/>
    </row>
    <row r="39" ht="15.75" customHeight="1">
      <c r="A39" s="15" t="s">
        <v>56</v>
      </c>
      <c r="B39" s="13" t="s">
        <v>57</v>
      </c>
      <c r="C39" s="30"/>
      <c r="D39" s="13"/>
      <c r="E39" s="30"/>
      <c r="F39" s="13"/>
      <c r="G39" s="21"/>
    </row>
    <row r="40" ht="15.75" customHeight="1">
      <c r="A40" s="15" t="s">
        <v>58</v>
      </c>
      <c r="B40" s="13" t="s">
        <v>59</v>
      </c>
      <c r="C40" s="30"/>
      <c r="D40" s="13">
        <v>8.0</v>
      </c>
      <c r="E40" s="30"/>
      <c r="F40" s="13"/>
      <c r="G40" s="21"/>
    </row>
    <row r="41" ht="21.0" customHeight="1">
      <c r="A41" s="15" t="s">
        <v>60</v>
      </c>
      <c r="B41" s="13">
        <v>1.0</v>
      </c>
      <c r="C41" s="30"/>
      <c r="D41" s="13"/>
      <c r="E41" s="30"/>
      <c r="F41" s="13"/>
      <c r="G41" s="21"/>
    </row>
    <row r="42" ht="15.75" customHeight="1">
      <c r="A42" s="15" t="s">
        <v>61</v>
      </c>
      <c r="B42" s="13" t="s">
        <v>62</v>
      </c>
      <c r="C42" s="30"/>
      <c r="D42" s="13"/>
      <c r="E42" s="30"/>
      <c r="F42" s="13"/>
      <c r="G42" s="21"/>
    </row>
    <row r="43" ht="15.75" customHeight="1">
      <c r="A43" s="15" t="s">
        <v>63</v>
      </c>
      <c r="B43" s="13" t="s">
        <v>64</v>
      </c>
      <c r="C43" s="31"/>
      <c r="D43" s="13"/>
      <c r="E43" s="31"/>
      <c r="F43" s="13"/>
      <c r="G43" s="24"/>
    </row>
    <row r="44" ht="15.75" customHeight="1">
      <c r="A44" s="32"/>
      <c r="B44" s="9"/>
      <c r="C44" s="9"/>
      <c r="D44" s="9"/>
      <c r="E44" s="9"/>
      <c r="F44" s="9"/>
      <c r="G44" s="10"/>
    </row>
    <row r="45" ht="15.75" customHeight="1">
      <c r="A45" s="15" t="s">
        <v>65</v>
      </c>
      <c r="B45" s="13" t="s">
        <v>66</v>
      </c>
      <c r="C45" s="28">
        <v>8.0</v>
      </c>
      <c r="D45" s="34">
        <v>8.0</v>
      </c>
      <c r="E45" s="28">
        <f>IF(SUM(D45:D50)&lt;=8,SUM(D45:D50),8)</f>
        <v>8</v>
      </c>
      <c r="F45" s="13"/>
      <c r="G45" s="28">
        <f>IF(SUM(F45:F50)&lt;=8,SUM(F45:F50),8)</f>
        <v>0</v>
      </c>
    </row>
    <row r="46" ht="42.0" customHeight="1">
      <c r="A46" s="15" t="s">
        <v>67</v>
      </c>
      <c r="B46" s="13" t="s">
        <v>68</v>
      </c>
      <c r="C46" s="30"/>
      <c r="D46" s="13">
        <v>8.0</v>
      </c>
      <c r="E46" s="30"/>
      <c r="F46" s="13"/>
      <c r="G46" s="30"/>
    </row>
    <row r="47" ht="21.75" customHeight="1">
      <c r="A47" s="15" t="s">
        <v>69</v>
      </c>
      <c r="B47" s="13">
        <v>1.0</v>
      </c>
      <c r="C47" s="30"/>
      <c r="D47" s="13"/>
      <c r="E47" s="30"/>
      <c r="F47" s="13"/>
      <c r="G47" s="30"/>
    </row>
    <row r="48" ht="15.75" customHeight="1">
      <c r="A48" s="15" t="s">
        <v>70</v>
      </c>
      <c r="B48" s="13" t="s">
        <v>71</v>
      </c>
      <c r="C48" s="30"/>
      <c r="D48" s="13"/>
      <c r="E48" s="30"/>
      <c r="F48" s="13"/>
      <c r="G48" s="30"/>
    </row>
    <row r="49" ht="15.75" customHeight="1">
      <c r="A49" s="15" t="s">
        <v>72</v>
      </c>
      <c r="B49" s="13" t="s">
        <v>73</v>
      </c>
      <c r="C49" s="30"/>
      <c r="D49" s="13"/>
      <c r="E49" s="30"/>
      <c r="F49" s="13"/>
      <c r="G49" s="30"/>
    </row>
    <row r="50" ht="15.75" customHeight="1">
      <c r="A50" s="15" t="s">
        <v>74</v>
      </c>
      <c r="B50" s="13" t="s">
        <v>75</v>
      </c>
      <c r="C50" s="31"/>
      <c r="D50" s="13"/>
      <c r="E50" s="31"/>
      <c r="F50" s="13"/>
      <c r="G50" s="31"/>
    </row>
    <row r="51" ht="15.75" customHeight="1">
      <c r="A51" s="35" t="s">
        <v>76</v>
      </c>
      <c r="B51" s="5"/>
      <c r="C51" s="5"/>
      <c r="D51" s="5"/>
      <c r="E51" s="5"/>
      <c r="F51" s="5"/>
      <c r="G51" s="5"/>
    </row>
    <row r="52" ht="15.75" customHeight="1">
      <c r="A52" s="15" t="s">
        <v>77</v>
      </c>
      <c r="B52" s="13">
        <v>20.0</v>
      </c>
      <c r="C52" s="28">
        <v>20.0</v>
      </c>
      <c r="D52" s="13"/>
      <c r="E52" s="28">
        <f>IF(SUM(D52:D59)&lt;=20,SUM(D52:D59),20)</f>
        <v>9</v>
      </c>
      <c r="F52" s="13"/>
      <c r="G52" s="28">
        <f>IF(SUM(F52:F59)&lt;=20,SUM(F52:F59),20)</f>
        <v>0</v>
      </c>
    </row>
    <row r="53" ht="21.0" customHeight="1">
      <c r="A53" s="15" t="s">
        <v>78</v>
      </c>
      <c r="B53" s="13">
        <v>12.0</v>
      </c>
      <c r="C53" s="30"/>
      <c r="D53" s="13"/>
      <c r="E53" s="30"/>
      <c r="F53" s="13"/>
      <c r="G53" s="30"/>
    </row>
    <row r="54" ht="21.0" customHeight="1">
      <c r="A54" s="15" t="s">
        <v>79</v>
      </c>
      <c r="B54" s="13">
        <v>12.0</v>
      </c>
      <c r="C54" s="30"/>
      <c r="D54" s="13"/>
      <c r="E54" s="30"/>
      <c r="F54" s="13"/>
      <c r="G54" s="30"/>
    </row>
    <row r="55" ht="21.75" customHeight="1">
      <c r="A55" s="15" t="s">
        <v>80</v>
      </c>
      <c r="B55" s="13">
        <v>8.0</v>
      </c>
      <c r="C55" s="30"/>
      <c r="D55" s="13"/>
      <c r="E55" s="30"/>
      <c r="F55" s="13"/>
      <c r="G55" s="30"/>
    </row>
    <row r="56" ht="15.75" customHeight="1">
      <c r="A56" s="15" t="s">
        <v>81</v>
      </c>
      <c r="B56" s="13">
        <v>2.0</v>
      </c>
      <c r="C56" s="30"/>
      <c r="D56" s="13"/>
      <c r="E56" s="30"/>
      <c r="F56" s="13"/>
      <c r="G56" s="30"/>
    </row>
    <row r="57" ht="15.75" customHeight="1">
      <c r="A57" s="15" t="s">
        <v>82</v>
      </c>
      <c r="B57" s="13">
        <v>6.0</v>
      </c>
      <c r="C57" s="30"/>
      <c r="D57" s="34">
        <v>6.0</v>
      </c>
      <c r="E57" s="30"/>
      <c r="F57" s="13"/>
      <c r="G57" s="30"/>
    </row>
    <row r="58" ht="15.75" customHeight="1">
      <c r="A58" s="15" t="s">
        <v>83</v>
      </c>
      <c r="B58" s="13">
        <v>2.0</v>
      </c>
      <c r="C58" s="30"/>
      <c r="D58" s="13">
        <v>2.0</v>
      </c>
      <c r="E58" s="30"/>
      <c r="F58" s="13"/>
      <c r="G58" s="30"/>
    </row>
    <row r="59" ht="15.75" customHeight="1">
      <c r="A59" s="15" t="s">
        <v>84</v>
      </c>
      <c r="B59" s="13">
        <v>1.0</v>
      </c>
      <c r="C59" s="31"/>
      <c r="D59" s="13">
        <v>1.0</v>
      </c>
      <c r="E59" s="31"/>
      <c r="F59" s="13"/>
      <c r="G59" s="31"/>
    </row>
    <row r="60" ht="15.75" customHeight="1">
      <c r="A60" s="36"/>
      <c r="B60" s="9"/>
      <c r="C60" s="9"/>
      <c r="D60" s="9"/>
      <c r="E60" s="9"/>
      <c r="F60" s="9"/>
      <c r="G60" s="10"/>
    </row>
    <row r="61" ht="15.75" customHeight="1">
      <c r="A61" s="37" t="s">
        <v>85</v>
      </c>
      <c r="B61" s="38"/>
      <c r="C61" s="38"/>
      <c r="D61" s="38"/>
      <c r="E61" s="39">
        <f>SUM(E10:E59)</f>
        <v>69</v>
      </c>
      <c r="F61" s="38"/>
      <c r="G61" s="39">
        <f>SUM(G10:G59)</f>
        <v>0</v>
      </c>
    </row>
    <row r="62" ht="15.75" customHeight="1">
      <c r="A62" s="40"/>
      <c r="B62" s="5"/>
      <c r="C62" s="5"/>
      <c r="D62" s="5"/>
      <c r="E62" s="5"/>
      <c r="F62" s="5"/>
      <c r="G62" s="5"/>
    </row>
    <row r="63" ht="15.75" customHeight="1">
      <c r="A63" s="41" t="s">
        <v>86</v>
      </c>
      <c r="B63" s="9"/>
      <c r="C63" s="9"/>
      <c r="D63" s="9"/>
      <c r="E63" s="9"/>
      <c r="F63" s="9"/>
      <c r="G63" s="10"/>
    </row>
    <row r="64" ht="12.75" customHeight="1">
      <c r="A64" s="42" t="s">
        <v>87</v>
      </c>
      <c r="B64" s="43"/>
      <c r="C64" s="43"/>
      <c r="D64" s="43"/>
      <c r="E64" s="43"/>
      <c r="F64" s="43"/>
      <c r="G64" s="44"/>
    </row>
    <row r="65" ht="15.75" customHeight="1">
      <c r="A65" s="45"/>
      <c r="G65" s="46"/>
    </row>
    <row r="66" ht="15.75" customHeight="1">
      <c r="A66" s="45"/>
      <c r="G66" s="46"/>
    </row>
    <row r="67" ht="15.75" customHeight="1">
      <c r="A67" s="45"/>
      <c r="G67" s="46"/>
    </row>
    <row r="68" ht="15.75" customHeight="1">
      <c r="A68" s="45"/>
      <c r="G68" s="46"/>
    </row>
    <row r="69" ht="15.75" customHeight="1">
      <c r="A69" s="45"/>
      <c r="G69" s="46"/>
    </row>
    <row r="70" ht="15.75" customHeight="1">
      <c r="A70" s="45"/>
      <c r="G70" s="46"/>
    </row>
    <row r="71" ht="15.75" customHeight="1">
      <c r="A71" s="45"/>
      <c r="G71" s="46"/>
    </row>
    <row r="72" ht="15.75" customHeight="1">
      <c r="A72" s="45"/>
      <c r="G72" s="46"/>
    </row>
    <row r="73" ht="15.75" customHeight="1">
      <c r="A73" s="45"/>
      <c r="G73" s="46"/>
    </row>
    <row r="74" ht="15.75" customHeight="1">
      <c r="A74" s="45"/>
      <c r="G74" s="46"/>
    </row>
    <row r="75" ht="15.75" customHeight="1">
      <c r="A75" s="45"/>
      <c r="G75" s="46"/>
    </row>
    <row r="76" ht="15.75" customHeight="1">
      <c r="A76" s="45"/>
      <c r="G76" s="46"/>
    </row>
    <row r="77" ht="15.75" customHeight="1">
      <c r="A77" s="45"/>
      <c r="G77" s="46"/>
    </row>
    <row r="78" ht="15.75" customHeight="1">
      <c r="A78" s="45"/>
      <c r="G78" s="46"/>
    </row>
    <row r="79" ht="15.75" customHeight="1">
      <c r="A79" s="45"/>
      <c r="G79" s="46"/>
    </row>
    <row r="80" ht="15.75" customHeight="1">
      <c r="A80" s="45"/>
      <c r="G80" s="46"/>
    </row>
    <row r="81" ht="15.75" customHeight="1">
      <c r="A81" s="45"/>
      <c r="G81" s="46"/>
    </row>
    <row r="82" ht="15.75" customHeight="1">
      <c r="A82" s="45"/>
      <c r="G82" s="46"/>
    </row>
    <row r="83" ht="15.75" customHeight="1">
      <c r="A83" s="45"/>
      <c r="G83" s="46"/>
    </row>
    <row r="84" ht="15.75" customHeight="1">
      <c r="A84" s="45"/>
      <c r="G84" s="46"/>
    </row>
    <row r="85" ht="15.75" customHeight="1">
      <c r="A85" s="45"/>
      <c r="G85" s="46"/>
    </row>
    <row r="86" ht="15.75" customHeight="1">
      <c r="A86" s="45"/>
      <c r="G86" s="46"/>
    </row>
    <row r="87" ht="15.75" customHeight="1">
      <c r="A87" s="45"/>
      <c r="G87" s="46"/>
    </row>
    <row r="88" ht="15.75" customHeight="1">
      <c r="A88" s="45"/>
      <c r="G88" s="46"/>
    </row>
    <row r="89" ht="15.75" customHeight="1">
      <c r="A89" s="45"/>
      <c r="G89" s="46"/>
    </row>
    <row r="90" ht="15.75" customHeight="1">
      <c r="A90" s="45"/>
      <c r="G90" s="46"/>
    </row>
    <row r="91" ht="15.75" customHeight="1">
      <c r="A91" s="45"/>
      <c r="G91" s="46"/>
    </row>
    <row r="92" ht="15.75" customHeight="1">
      <c r="A92" s="45"/>
      <c r="G92" s="46"/>
    </row>
    <row r="93" ht="15.75" customHeight="1">
      <c r="A93" s="47"/>
      <c r="B93" s="48"/>
      <c r="C93" s="48"/>
      <c r="D93" s="48"/>
      <c r="E93" s="48"/>
      <c r="F93" s="48"/>
      <c r="G93" s="49"/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1:G2"/>
    <mergeCell ref="A3:G3"/>
    <mergeCell ref="A4:D4"/>
    <mergeCell ref="E4:G7"/>
    <mergeCell ref="A5:D5"/>
    <mergeCell ref="A6:D6"/>
    <mergeCell ref="A8:G8"/>
    <mergeCell ref="A7:D7"/>
    <mergeCell ref="C10:C20"/>
    <mergeCell ref="E10:E20"/>
    <mergeCell ref="G10:G20"/>
    <mergeCell ref="A21:G21"/>
    <mergeCell ref="C22:C29"/>
    <mergeCell ref="E22:E29"/>
    <mergeCell ref="G31:G34"/>
    <mergeCell ref="G36:G43"/>
    <mergeCell ref="G45:G50"/>
    <mergeCell ref="G52:G59"/>
    <mergeCell ref="C36:C43"/>
    <mergeCell ref="C45:C50"/>
    <mergeCell ref="E45:E50"/>
    <mergeCell ref="C52:C59"/>
    <mergeCell ref="E52:E59"/>
    <mergeCell ref="A51:G51"/>
    <mergeCell ref="A60:G60"/>
    <mergeCell ref="A62:G62"/>
    <mergeCell ref="A63:G63"/>
    <mergeCell ref="A64:G93"/>
    <mergeCell ref="G22:G29"/>
    <mergeCell ref="A30:G30"/>
    <mergeCell ref="C31:C34"/>
    <mergeCell ref="E31:E34"/>
    <mergeCell ref="A35:G35"/>
    <mergeCell ref="E36:E43"/>
    <mergeCell ref="A44:G44"/>
  </mergeCells>
  <printOptions/>
  <pageMargins bottom="0.984027777777778" footer="0.0" header="0.0" left="0.747916666666667" right="0.747916666666667" top="0.9840277777777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